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<sst xmlns="http://schemas.openxmlformats.org/spreadsheetml/2006/main" count="31" uniqueCount="31">
  <si>
    <t xml:space="preserve">2023</t>
  </si>
  <si>
    <t xml:space="preserve">היקף השימוש בתרופות אנטיביוטיות סיסטמיות, ל- 1000 איש, ליום, לפי קבוצת גיל ומין, מספרים מוחלטים ושיעורים, 2023</t>
  </si>
  <si>
    <t xml:space="preserve">קבוצת גיל</t>
  </si>
  <si>
    <t xml:space="preserve">מין</t>
  </si>
  <si>
    <t xml:space="preserve"> </t>
  </si>
  <si>
    <t xml:space="preserve">00-19</t>
  </si>
  <si>
    <t xml:space="preserve">20-64</t>
  </si>
  <si>
    <t xml:space="preserve">60+</t>
  </si>
  <si>
    <t xml:space="preserve">גברים</t>
  </si>
  <si>
    <t xml:space="preserve">מונה</t>
  </si>
  <si>
    <t xml:space="preserve">מכנה</t>
  </si>
  <si>
    <t xml:space="preserve">סה"כ</t>
  </si>
  <si>
    <t xml:space="preserve">היקף השימוש</t>
  </si>
  <si>
    <t xml:space="preserve">נשים</t>
  </si>
  <si>
    <t xml:space="preserve">מקור: התכנית הלאומית למדדי איכות לרפואת הקהילה בישראל</t>
  </si>
  <si>
    <t xml:space="preserve">2022</t>
  </si>
  <si>
    <t xml:space="preserve">היקף השימוש בתרופות אנטיביוטיות סיסטמיות, ל- 1000 איש, ליום, לפי קבוצת גיל ומין, מספרים מוחלטים ושיעורים, 2022</t>
  </si>
  <si>
    <t xml:space="preserve">2021</t>
  </si>
  <si>
    <t xml:space="preserve">היקף השימוש בתרופות אנטיביוטיות סיסטמיות, ל- 1000 איש, ליום, לפי קבוצת גיל ומין, מספרים מוחלטים ושיעורים, 2021</t>
  </si>
  <si>
    <t xml:space="preserve">2020</t>
  </si>
  <si>
    <t xml:space="preserve">היקף השימוש בתרופות אנטיביוטיות סיסטמיות, ל- 1000 איש, ליום, לפי קבוצת גיל ומין, מספרים מוחלטים ושיעורים, 2020</t>
  </si>
  <si>
    <t xml:space="preserve">2019</t>
  </si>
  <si>
    <t xml:space="preserve">היקף השימוש בתרופות אנטיביוטיות סיסטמיות, ל- 1000 איש, ליום, לפי קבוצת גיל ומין, מספרים מוחלטים ושיעורים, 2019</t>
  </si>
  <si>
    <t xml:space="preserve">2018</t>
  </si>
  <si>
    <t xml:space="preserve">היקף השימוש בתרופות אנטיביוטיות סיסטמיות, ל- 1000 איש, ליום, לפי קבוצת גיל ומין, מספרים מוחלטים ושיעורים, 2018</t>
  </si>
  <si>
    <t xml:space="preserve">2017</t>
  </si>
  <si>
    <t xml:space="preserve">היקף השימוש בתרופות אנטיביוטיות סיסטמיות, ל- 1000 איש, ליום, לפי קבוצת גיל ומין, מספרים מוחלטים ושיעורים, 2017</t>
  </si>
  <si>
    <t xml:space="preserve">2016</t>
  </si>
  <si>
    <t xml:space="preserve">היקף השימוש בתרופות אנטיביוטיות סיסטמיות, ל- 1000 איש, ליום, לפי קבוצת גיל ומין, מספרים מוחלטים ושיעורים, 2016</t>
  </si>
  <si>
    <t xml:space="preserve">2015</t>
  </si>
  <si>
    <t xml:space="preserve">היקף השימוש בתרופות אנטיביוטיות סיסטמיות, ל- 1000 איש, ליום, לפי קבוצת גיל ומין,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</si>
</sst>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4866A"/>
      </patternFill>
    </fill>
    <fill>
      <patternFill patternType="solid">
        <fgColor rgb="FFE9C0B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6329275.2635</v>
      </c>
      <c r="D6" s="4" t="n">
        <v>9386209.854</v>
      </c>
      <c r="E6" s="4" t="n">
        <v>5992065.625</v>
      </c>
      <c r="F6" s="4" t="str">
        <f>SUM(C6:E6)</f>
      </c>
    </row>
    <row r="7">
      <c r="A7" s="3" t="s">
        <v>8</v>
      </c>
      <c r="B7" s="5" t="s">
        <v>10</v>
      </c>
      <c r="C7" s="5" t="n">
        <v>1657994</v>
      </c>
      <c r="D7" s="5" t="n">
        <v>2128479</v>
      </c>
      <c r="E7" s="5" t="n">
        <v>696994</v>
      </c>
      <c r="F7" s="5" t="str">
        <f>SUM(C7:E7)</f>
      </c>
    </row>
    <row r="8">
      <c r="A8" s="3"/>
      <c r="B8" s="2" t="s">
        <v>12</v>
      </c>
      <c r="C8" s="6" t="str">
        <f>C6/C7*1000/365</f>
      </c>
      <c r="D8" s="6" t="str">
        <f>D6/D7*1000/365</f>
      </c>
      <c r="E8" s="6" t="str">
        <f>E6/E7*1000/365</f>
      </c>
      <c r="F8" s="6" t="str">
        <f>F6/F7*1000/365</f>
      </c>
    </row>
    <row r="9">
      <c r="A9" s="3" t="s">
        <v>13</v>
      </c>
      <c r="B9" s="4" t="s">
        <v>9</v>
      </c>
      <c r="C9" s="4" t="n">
        <v>6404900.218</v>
      </c>
      <c r="D9" s="4" t="n">
        <v>15557196.938</v>
      </c>
      <c r="E9" s="4" t="n">
        <v>9498120.878</v>
      </c>
      <c r="F9" s="4" t="str">
        <f>SUM(C9:E9)</f>
      </c>
    </row>
    <row r="10">
      <c r="A10" s="3" t="s">
        <v>13</v>
      </c>
      <c r="B10" s="5" t="s">
        <v>10</v>
      </c>
      <c r="C10" s="5" t="n">
        <v>1573335</v>
      </c>
      <c r="D10" s="5" t="n">
        <v>2196810</v>
      </c>
      <c r="E10" s="5" t="n">
        <v>845258</v>
      </c>
      <c r="F10" s="5" t="str">
        <f>SUM(C10:E10)</f>
      </c>
    </row>
    <row r="11">
      <c r="A11" s="3"/>
      <c r="B11" s="2" t="s">
        <v>12</v>
      </c>
      <c r="C11" s="6" t="str">
        <f>C9/C10*1000/365</f>
      </c>
      <c r="D11" s="6" t="str">
        <f>D9/D10*1000/365</f>
      </c>
      <c r="E11" s="6" t="str">
        <f>E9/E10*1000/365</f>
      </c>
      <c r="F11" s="6" t="str">
        <f>F9/F10*1000/365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C12/C13*1000/365</f>
      </c>
      <c r="D14" s="6" t="str">
        <f>D12/D13*1000/365</f>
      </c>
      <c r="E14" s="6" t="str">
        <f>E12/E13*1000/365</f>
      </c>
      <c r="F14" s="6" t="str">
        <f>F12/F13*1000/365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15</v>
      </c>
    </row>
    <row r="3">
      <c r="A3" s="2" t="s">
        <v>16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6042133.936</v>
      </c>
      <c r="D6" s="4" t="n">
        <v>8906788.613</v>
      </c>
      <c r="E6" s="4" t="n">
        <v>5719094.322</v>
      </c>
      <c r="F6" s="4" t="str">
        <f>SUM(C6:E6)</f>
      </c>
    </row>
    <row r="7">
      <c r="A7" s="3" t="s">
        <v>8</v>
      </c>
      <c r="B7" s="5" t="s">
        <v>10</v>
      </c>
      <c r="C7" s="5" t="n">
        <v>1630378</v>
      </c>
      <c r="D7" s="5" t="n">
        <v>2079519</v>
      </c>
      <c r="E7" s="5" t="n">
        <v>676179</v>
      </c>
      <c r="F7" s="5" t="str">
        <f>SUM(C7:E7)</f>
      </c>
    </row>
    <row r="8">
      <c r="A8" s="3"/>
      <c r="B8" s="2" t="s">
        <v>12</v>
      </c>
      <c r="C8" s="6" t="str">
        <f>C6/C7*1000/365</f>
      </c>
      <c r="D8" s="6" t="str">
        <f>D6/D7*1000/365</f>
      </c>
      <c r="E8" s="6" t="str">
        <f>E6/E7*1000/365</f>
      </c>
      <c r="F8" s="6" t="str">
        <f>F6/F7*1000/365</f>
      </c>
    </row>
    <row r="9">
      <c r="A9" s="3" t="s">
        <v>13</v>
      </c>
      <c r="B9" s="4" t="s">
        <v>9</v>
      </c>
      <c r="C9" s="4" t="n">
        <v>6129700.71</v>
      </c>
      <c r="D9" s="4" t="n">
        <v>15482190.81</v>
      </c>
      <c r="E9" s="4" t="n">
        <v>9253523.082</v>
      </c>
      <c r="F9" s="4" t="str">
        <f>SUM(C9:E9)</f>
      </c>
    </row>
    <row r="10">
      <c r="A10" s="3" t="s">
        <v>13</v>
      </c>
      <c r="B10" s="5" t="s">
        <v>10</v>
      </c>
      <c r="C10" s="5" t="n">
        <v>1547812</v>
      </c>
      <c r="D10" s="5" t="n">
        <v>2150129</v>
      </c>
      <c r="E10" s="5" t="n">
        <v>820249</v>
      </c>
      <c r="F10" s="5" t="str">
        <f>SUM(C10:E10)</f>
      </c>
    </row>
    <row r="11">
      <c r="A11" s="3"/>
      <c r="B11" s="2" t="s">
        <v>12</v>
      </c>
      <c r="C11" s="6" t="str">
        <f>C9/C10*1000/365</f>
      </c>
      <c r="D11" s="6" t="str">
        <f>D9/D10*1000/365</f>
      </c>
      <c r="E11" s="6" t="str">
        <f>E9/E10*1000/365</f>
      </c>
      <c r="F11" s="6" t="str">
        <f>F9/F10*1000/365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C12/C13*1000/365</f>
      </c>
      <c r="D14" s="6" t="str">
        <f>D12/D13*1000/365</f>
      </c>
      <c r="E14" s="6" t="str">
        <f>E12/E13*1000/365</f>
      </c>
      <c r="F14" s="6" t="str">
        <f>F12/F13*1000/365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5248863.061</v>
      </c>
      <c r="D6" s="4" t="n">
        <v>8263566.438</v>
      </c>
      <c r="E6" s="4" t="n">
        <v>5226046.564</v>
      </c>
      <c r="F6" s="4" t="str">
        <f>SUM(C6:E6)</f>
      </c>
    </row>
    <row r="7">
      <c r="A7" s="3" t="s">
        <v>8</v>
      </c>
      <c r="B7" s="5" t="s">
        <v>10</v>
      </c>
      <c r="C7" s="5" t="n">
        <v>1602024</v>
      </c>
      <c r="D7" s="5" t="n">
        <v>2035639</v>
      </c>
      <c r="E7" s="5" t="n">
        <v>659677</v>
      </c>
      <c r="F7" s="5" t="str">
        <f>SUM(C7:E7)</f>
      </c>
    </row>
    <row r="8">
      <c r="A8" s="3"/>
      <c r="B8" s="2" t="s">
        <v>12</v>
      </c>
      <c r="C8" s="6" t="str">
        <f>C6/C7*1000/365</f>
      </c>
      <c r="D8" s="6" t="str">
        <f>D6/D7*1000/365</f>
      </c>
      <c r="E8" s="6" t="str">
        <f>E6/E7*1000/365</f>
      </c>
      <c r="F8" s="6" t="str">
        <f>F6/F7*1000/365</f>
      </c>
    </row>
    <row r="9">
      <c r="A9" s="3" t="s">
        <v>13</v>
      </c>
      <c r="B9" s="4" t="s">
        <v>9</v>
      </c>
      <c r="C9" s="4" t="n">
        <v>5229792.701</v>
      </c>
      <c r="D9" s="4" t="n">
        <v>14090652.51</v>
      </c>
      <c r="E9" s="4" t="n">
        <v>8371864.058</v>
      </c>
      <c r="F9" s="4" t="str">
        <f>SUM(C9:E9)</f>
      </c>
    </row>
    <row r="10">
      <c r="A10" s="3" t="s">
        <v>13</v>
      </c>
      <c r="B10" s="5" t="s">
        <v>10</v>
      </c>
      <c r="C10" s="5" t="n">
        <v>1519941</v>
      </c>
      <c r="D10" s="5" t="n">
        <v>2113405</v>
      </c>
      <c r="E10" s="5" t="n">
        <v>800654</v>
      </c>
      <c r="F10" s="5" t="str">
        <f>SUM(C10:E10)</f>
      </c>
    </row>
    <row r="11">
      <c r="A11" s="3"/>
      <c r="B11" s="2" t="s">
        <v>12</v>
      </c>
      <c r="C11" s="6" t="str">
        <f>C9/C10*1000/365</f>
      </c>
      <c r="D11" s="6" t="str">
        <f>D9/D10*1000/365</f>
      </c>
      <c r="E11" s="6" t="str">
        <f>E9/E10*1000/365</f>
      </c>
      <c r="F11" s="6" t="str">
        <f>F9/F10*1000/365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C12/C13*1000/365</f>
      </c>
      <c r="D14" s="6" t="str">
        <f>D12/D13*1000/365</f>
      </c>
      <c r="E14" s="6" t="str">
        <f>E12/E13*1000/365</f>
      </c>
      <c r="F14" s="6" t="str">
        <f>F12/F13*1000/365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3702066.057</v>
      </c>
      <c r="D6" s="4" t="n">
        <v>8120773.956</v>
      </c>
      <c r="E6" s="4" t="n">
        <v>5111102.839</v>
      </c>
      <c r="F6" s="4" t="str">
        <f>SUM(C6:E6)</f>
      </c>
    </row>
    <row r="7">
      <c r="A7" s="3" t="s">
        <v>8</v>
      </c>
      <c r="B7" s="5" t="s">
        <v>10</v>
      </c>
      <c r="C7" s="5" t="n">
        <v>1587986</v>
      </c>
      <c r="D7" s="5" t="n">
        <v>2012457</v>
      </c>
      <c r="E7" s="5" t="n">
        <v>639181</v>
      </c>
      <c r="F7" s="5" t="str">
        <f>SUM(C7:E7)</f>
      </c>
    </row>
    <row r="8">
      <c r="A8" s="3"/>
      <c r="B8" s="2" t="s">
        <v>12</v>
      </c>
      <c r="C8" s="6" t="str">
        <f>C6/C7*1000/365</f>
      </c>
      <c r="D8" s="6" t="str">
        <f>D6/D7*1000/365</f>
      </c>
      <c r="E8" s="6" t="str">
        <f>E6/E7*1000/365</f>
      </c>
      <c r="F8" s="6" t="str">
        <f>F6/F7*1000/365</f>
      </c>
    </row>
    <row r="9">
      <c r="A9" s="3" t="s">
        <v>13</v>
      </c>
      <c r="B9" s="4" t="s">
        <v>9</v>
      </c>
      <c r="C9" s="4" t="n">
        <v>3823555.627</v>
      </c>
      <c r="D9" s="4" t="n">
        <v>13655910.283</v>
      </c>
      <c r="E9" s="4" t="n">
        <v>8091488.3385</v>
      </c>
      <c r="F9" s="4" t="str">
        <f>SUM(C9:E9)</f>
      </c>
    </row>
    <row r="10">
      <c r="A10" s="3" t="s">
        <v>13</v>
      </c>
      <c r="B10" s="5" t="s">
        <v>10</v>
      </c>
      <c r="C10" s="5" t="n">
        <v>1508166</v>
      </c>
      <c r="D10" s="5" t="n">
        <v>2093524</v>
      </c>
      <c r="E10" s="5" t="n">
        <v>773951</v>
      </c>
      <c r="F10" s="5" t="str">
        <f>SUM(C10:E10)</f>
      </c>
    </row>
    <row r="11">
      <c r="A11" s="3"/>
      <c r="B11" s="2" t="s">
        <v>12</v>
      </c>
      <c r="C11" s="6" t="str">
        <f>C9/C10*1000/365</f>
      </c>
      <c r="D11" s="6" t="str">
        <f>D9/D10*1000/365</f>
      </c>
      <c r="E11" s="6" t="str">
        <f>E9/E10*1000/365</f>
      </c>
      <c r="F11" s="6" t="str">
        <f>F9/F10*1000/365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C12/C13*1000/365</f>
      </c>
      <c r="D14" s="6" t="str">
        <f>D12/D13*1000/365</f>
      </c>
      <c r="E14" s="6" t="str">
        <f>E12/E13*1000/365</f>
      </c>
      <c r="F14" s="6" t="str">
        <f>F12/F13*1000/365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6203549.826</v>
      </c>
      <c r="D6" s="4" t="n">
        <v>11453374.4133</v>
      </c>
      <c r="E6" s="4" t="n">
        <v>6794302.4591</v>
      </c>
      <c r="F6" s="4" t="str">
        <f>SUM(C6:E6)</f>
      </c>
    </row>
    <row r="7">
      <c r="A7" s="3" t="s">
        <v>8</v>
      </c>
      <c r="B7" s="5" t="s">
        <v>10</v>
      </c>
      <c r="C7" s="5" t="n">
        <v>1557600</v>
      </c>
      <c r="D7" s="5" t="n">
        <v>1976260</v>
      </c>
      <c r="E7" s="5" t="n">
        <v>626339</v>
      </c>
      <c r="F7" s="5" t="str">
        <f>SUM(C7:E7)</f>
      </c>
    </row>
    <row r="8">
      <c r="A8" s="3"/>
      <c r="B8" s="2" t="s">
        <v>12</v>
      </c>
      <c r="C8" s="6" t="str">
        <f>C6/C7*1000/365</f>
      </c>
      <c r="D8" s="6" t="str">
        <f>D6/D7*1000/365</f>
      </c>
      <c r="E8" s="6" t="str">
        <f>E6/E7*1000/365</f>
      </c>
      <c r="F8" s="6" t="str">
        <f>F6/F7*1000/365</f>
      </c>
    </row>
    <row r="9">
      <c r="A9" s="3" t="s">
        <v>13</v>
      </c>
      <c r="B9" s="4" t="s">
        <v>9</v>
      </c>
      <c r="C9" s="4" t="n">
        <v>6275375.7735</v>
      </c>
      <c r="D9" s="4" t="n">
        <v>18696038.5025</v>
      </c>
      <c r="E9" s="4" t="n">
        <v>10471158.5975</v>
      </c>
      <c r="F9" s="4" t="str">
        <f>SUM(C9:E9)</f>
      </c>
    </row>
    <row r="10">
      <c r="A10" s="3" t="s">
        <v>13</v>
      </c>
      <c r="B10" s="5" t="s">
        <v>10</v>
      </c>
      <c r="C10" s="5" t="n">
        <v>1480299</v>
      </c>
      <c r="D10" s="5" t="n">
        <v>2060092</v>
      </c>
      <c r="E10" s="5" t="n">
        <v>761669</v>
      </c>
      <c r="F10" s="5" t="str">
        <f>SUM(C10:E10)</f>
      </c>
    </row>
    <row r="11">
      <c r="A11" s="3"/>
      <c r="B11" s="2" t="s">
        <v>12</v>
      </c>
      <c r="C11" s="6" t="str">
        <f>C9/C10*1000/365</f>
      </c>
      <c r="D11" s="6" t="str">
        <f>D9/D10*1000/365</f>
      </c>
      <c r="E11" s="6" t="str">
        <f>E9/E10*1000/365</f>
      </c>
      <c r="F11" s="6" t="str">
        <f>F9/F10*1000/365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C12/C13*1000/365</f>
      </c>
      <c r="D14" s="6" t="str">
        <f>D12/D13*1000/365</f>
      </c>
      <c r="E14" s="6" t="str">
        <f>E12/E13*1000/365</f>
      </c>
      <c r="F14" s="6" t="str">
        <f>F12/F13*1000/365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6030410.571</v>
      </c>
      <c r="D6" s="4" t="n">
        <v>11222066.3231</v>
      </c>
      <c r="E6" s="4" t="n">
        <v>6714673.4235</v>
      </c>
      <c r="F6" s="4" t="str">
        <f>SUM(C6:E6)</f>
      </c>
    </row>
    <row r="7">
      <c r="A7" s="3" t="s">
        <v>8</v>
      </c>
      <c r="B7" s="5" t="s">
        <v>10</v>
      </c>
      <c r="C7" s="5" t="n">
        <v>1532857</v>
      </c>
      <c r="D7" s="5" t="n">
        <v>1945441</v>
      </c>
      <c r="E7" s="5" t="n">
        <v>608298</v>
      </c>
      <c r="F7" s="5" t="str">
        <f>SUM(C7:E7)</f>
      </c>
    </row>
    <row r="8">
      <c r="A8" s="3"/>
      <c r="B8" s="2" t="s">
        <v>12</v>
      </c>
      <c r="C8" s="6" t="str">
        <f>C6/C7*1000/365</f>
      </c>
      <c r="D8" s="6" t="str">
        <f>D6/D7*1000/365</f>
      </c>
      <c r="E8" s="6" t="str">
        <f>E6/E7*1000/365</f>
      </c>
      <c r="F8" s="6" t="str">
        <f>F6/F7*1000/365</f>
      </c>
    </row>
    <row r="9">
      <c r="A9" s="3" t="s">
        <v>13</v>
      </c>
      <c r="B9" s="4" t="s">
        <v>9</v>
      </c>
      <c r="C9" s="4" t="n">
        <v>6117718.3709</v>
      </c>
      <c r="D9" s="4" t="n">
        <v>18577983.699</v>
      </c>
      <c r="E9" s="4" t="n">
        <v>10362720.3227</v>
      </c>
      <c r="F9" s="4" t="str">
        <f>SUM(C9:E9)</f>
      </c>
    </row>
    <row r="10">
      <c r="A10" s="3" t="s">
        <v>13</v>
      </c>
      <c r="B10" s="5" t="s">
        <v>10</v>
      </c>
      <c r="C10" s="5" t="n">
        <v>1460076</v>
      </c>
      <c r="D10" s="5" t="n">
        <v>2035545</v>
      </c>
      <c r="E10" s="5" t="n">
        <v>742001</v>
      </c>
      <c r="F10" s="5" t="str">
        <f>SUM(C10:E10)</f>
      </c>
    </row>
    <row r="11">
      <c r="A11" s="3"/>
      <c r="B11" s="2" t="s">
        <v>12</v>
      </c>
      <c r="C11" s="6" t="str">
        <f>C9/C10*1000/365</f>
      </c>
      <c r="D11" s="6" t="str">
        <f>D9/D10*1000/365</f>
      </c>
      <c r="E11" s="6" t="str">
        <f>E9/E10*1000/365</f>
      </c>
      <c r="F11" s="6" t="str">
        <f>F9/F10*1000/365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C12/C13*1000/365</f>
      </c>
      <c r="D14" s="6" t="str">
        <f>D12/D13*1000/365</f>
      </c>
      <c r="E14" s="6" t="str">
        <f>E12/E13*1000/365</f>
      </c>
      <c r="F14" s="6" t="str">
        <f>F12/F13*1000/365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5982452.0155</v>
      </c>
      <c r="D6" s="4" t="n">
        <v>10966051.8685</v>
      </c>
      <c r="E6" s="4" t="n">
        <v>6637461.311</v>
      </c>
      <c r="F6" s="4" t="str">
        <f>SUM(C6:E6)</f>
      </c>
    </row>
    <row r="7">
      <c r="A7" s="3" t="s">
        <v>8</v>
      </c>
      <c r="B7" s="5" t="s">
        <v>10</v>
      </c>
      <c r="C7" s="5" t="n">
        <v>1503828</v>
      </c>
      <c r="D7" s="5" t="n">
        <v>1910944</v>
      </c>
      <c r="E7" s="5" t="n">
        <v>589961</v>
      </c>
      <c r="F7" s="5" t="str">
        <f>SUM(C7:E7)</f>
      </c>
    </row>
    <row r="8">
      <c r="A8" s="3"/>
      <c r="B8" s="2" t="s">
        <v>12</v>
      </c>
      <c r="C8" s="6" t="str">
        <f>C6/C7*1000/365</f>
      </c>
      <c r="D8" s="6" t="str">
        <f>D6/D7*1000/365</f>
      </c>
      <c r="E8" s="6" t="str">
        <f>E6/E7*1000/365</f>
      </c>
      <c r="F8" s="6" t="str">
        <f>F6/F7*1000/365</f>
      </c>
    </row>
    <row r="9">
      <c r="A9" s="3" t="s">
        <v>13</v>
      </c>
      <c r="B9" s="4" t="s">
        <v>9</v>
      </c>
      <c r="C9" s="4" t="n">
        <v>6065049.2653</v>
      </c>
      <c r="D9" s="4" t="n">
        <v>18251837.8834</v>
      </c>
      <c r="E9" s="4" t="n">
        <v>10263929.4057</v>
      </c>
      <c r="F9" s="4" t="str">
        <f>SUM(C9:E9)</f>
      </c>
    </row>
    <row r="10">
      <c r="A10" s="3" t="s">
        <v>13</v>
      </c>
      <c r="B10" s="5" t="s">
        <v>10</v>
      </c>
      <c r="C10" s="5" t="n">
        <v>1433707</v>
      </c>
      <c r="D10" s="5" t="n">
        <v>2006090</v>
      </c>
      <c r="E10" s="5" t="n">
        <v>721557</v>
      </c>
      <c r="F10" s="5" t="str">
        <f>SUM(C10:E10)</f>
      </c>
    </row>
    <row r="11">
      <c r="A11" s="3"/>
      <c r="B11" s="2" t="s">
        <v>12</v>
      </c>
      <c r="C11" s="6" t="str">
        <f>C9/C10*1000/365</f>
      </c>
      <c r="D11" s="6" t="str">
        <f>D9/D10*1000/365</f>
      </c>
      <c r="E11" s="6" t="str">
        <f>E9/E10*1000/365</f>
      </c>
      <c r="F11" s="6" t="str">
        <f>F9/F10*1000/365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C12/C13*1000/365</f>
      </c>
      <c r="D14" s="6" t="str">
        <f>D12/D13*1000/365</f>
      </c>
      <c r="E14" s="6" t="str">
        <f>E12/E13*1000/365</f>
      </c>
      <c r="F14" s="6" t="str">
        <f>F12/F13*1000/365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5566107.0187</v>
      </c>
      <c r="D6" s="4" t="n">
        <v>10809422.0945</v>
      </c>
      <c r="E6" s="4" t="n">
        <v>6282889.8663</v>
      </c>
      <c r="F6" s="4" t="str">
        <f>SUM(C6:E6)</f>
      </c>
    </row>
    <row r="7">
      <c r="A7" s="3" t="s">
        <v>8</v>
      </c>
      <c r="B7" s="5" t="s">
        <v>10</v>
      </c>
      <c r="C7" s="5" t="n">
        <v>1469914</v>
      </c>
      <c r="D7" s="5" t="n">
        <v>1881991</v>
      </c>
      <c r="E7" s="5" t="n">
        <v>572060</v>
      </c>
      <c r="F7" s="5" t="str">
        <f>SUM(C7:E7)</f>
      </c>
    </row>
    <row r="8">
      <c r="A8" s="3"/>
      <c r="B8" s="2" t="s">
        <v>12</v>
      </c>
      <c r="C8" s="6" t="str">
        <f>C6/C7*1000/365</f>
      </c>
      <c r="D8" s="6" t="str">
        <f>D6/D7*1000/365</f>
      </c>
      <c r="E8" s="6" t="str">
        <f>E6/E7*1000/365</f>
      </c>
      <c r="F8" s="6" t="str">
        <f>F6/F7*1000/365</f>
      </c>
    </row>
    <row r="9">
      <c r="A9" s="3" t="s">
        <v>13</v>
      </c>
      <c r="B9" s="4" t="s">
        <v>9</v>
      </c>
      <c r="C9" s="4" t="n">
        <v>5639299.252</v>
      </c>
      <c r="D9" s="4" t="n">
        <v>17803124.6795</v>
      </c>
      <c r="E9" s="4" t="n">
        <v>9557355.0353</v>
      </c>
      <c r="F9" s="4" t="str">
        <f>SUM(C9:E9)</f>
      </c>
    </row>
    <row r="10">
      <c r="A10" s="3" t="s">
        <v>13</v>
      </c>
      <c r="B10" s="5" t="s">
        <v>10</v>
      </c>
      <c r="C10" s="5" t="n">
        <v>1401933</v>
      </c>
      <c r="D10" s="5" t="n">
        <v>1980569</v>
      </c>
      <c r="E10" s="5" t="n">
        <v>701159</v>
      </c>
      <c r="F10" s="5" t="str">
        <f>SUM(C10:E10)</f>
      </c>
    </row>
    <row r="11">
      <c r="A11" s="3"/>
      <c r="B11" s="2" t="s">
        <v>12</v>
      </c>
      <c r="C11" s="6" t="str">
        <f>C9/C10*1000/365</f>
      </c>
      <c r="D11" s="6" t="str">
        <f>D9/D10*1000/365</f>
      </c>
      <c r="E11" s="6" t="str">
        <f>E9/E10*1000/365</f>
      </c>
      <c r="F11" s="6" t="str">
        <f>F9/F10*1000/365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C12/C13*1000/365</f>
      </c>
      <c r="D14" s="6" t="str">
        <f>D12/D13*1000/365</f>
      </c>
      <c r="E14" s="6" t="str">
        <f>E12/E13*1000/365</f>
      </c>
      <c r="F14" s="6" t="str">
        <f>F12/F13*1000/365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6568859.2958</v>
      </c>
      <c r="D6" s="4" t="n">
        <v>12007911.839</v>
      </c>
      <c r="E6" s="4" t="n">
        <v>6754255.875</v>
      </c>
      <c r="F6" s="4" t="str">
        <f>SUM(C6:E6)</f>
      </c>
    </row>
    <row r="7">
      <c r="A7" s="3" t="s">
        <v>8</v>
      </c>
      <c r="B7" s="5" t="s">
        <v>10</v>
      </c>
      <c r="C7" s="5" t="n">
        <v>1440278</v>
      </c>
      <c r="D7" s="5" t="n">
        <v>1854233</v>
      </c>
      <c r="E7" s="5" t="n">
        <v>552453</v>
      </c>
      <c r="F7" s="5" t="str">
        <f>SUM(C7:E7)</f>
      </c>
    </row>
    <row r="8">
      <c r="A8" s="3"/>
      <c r="B8" s="2" t="s">
        <v>12</v>
      </c>
      <c r="C8" s="6" t="str">
        <f>C6/C7*1000/365</f>
      </c>
      <c r="D8" s="6" t="str">
        <f>D6/D7*1000/365</f>
      </c>
      <c r="E8" s="6" t="str">
        <f>E6/E7*1000/365</f>
      </c>
      <c r="F8" s="6" t="str">
        <f>F6/F7*1000/365</f>
      </c>
    </row>
    <row r="9">
      <c r="A9" s="3" t="s">
        <v>13</v>
      </c>
      <c r="B9" s="4" t="s">
        <v>9</v>
      </c>
      <c r="C9" s="4" t="n">
        <v>6759674.16</v>
      </c>
      <c r="D9" s="4" t="n">
        <v>19323771.1583</v>
      </c>
      <c r="E9" s="4" t="n">
        <v>10232643.484</v>
      </c>
      <c r="F9" s="4" t="str">
        <f>SUM(C9:E9)</f>
      </c>
    </row>
    <row r="10">
      <c r="A10" s="3" t="s">
        <v>13</v>
      </c>
      <c r="B10" s="5" t="s">
        <v>10</v>
      </c>
      <c r="C10" s="5" t="n">
        <v>1375048</v>
      </c>
      <c r="D10" s="5" t="n">
        <v>1957605</v>
      </c>
      <c r="E10" s="5" t="n">
        <v>679612</v>
      </c>
      <c r="F10" s="5" t="str">
        <f>SUM(C10:E10)</f>
      </c>
    </row>
    <row r="11">
      <c r="A11" s="3"/>
      <c r="B11" s="2" t="s">
        <v>12</v>
      </c>
      <c r="C11" s="6" t="str">
        <f>C9/C10*1000/365</f>
      </c>
      <c r="D11" s="6" t="str">
        <f>D9/D10*1000/365</f>
      </c>
      <c r="E11" s="6" t="str">
        <f>E9/E10*1000/365</f>
      </c>
      <c r="F11" s="6" t="str">
        <f>F9/F10*1000/365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C12/C13*1000/365</f>
      </c>
      <c r="D14" s="6" t="str">
        <f>D12/D13*1000/365</f>
      </c>
      <c r="E14" s="6" t="str">
        <f>E12/E13*1000/365</f>
      </c>
      <c r="F14" s="6" t="str">
        <f>F12/F13*1000/365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443617-A56B-4506-B902-2E8657F56793}"/>
</file>

<file path=customXml/itemProps2.xml><?xml version="1.0" encoding="utf-8"?>
<ds:datastoreItem xmlns:ds="http://schemas.openxmlformats.org/officeDocument/2006/customXml" ds:itemID="{BAE5D4F1-60D0-47E6-B365-9582ABB9E467}"/>
</file>

<file path=customXml/itemProps3.xml><?xml version="1.0" encoding="utf-8"?>
<ds:datastoreItem xmlns:ds="http://schemas.openxmlformats.org/officeDocument/2006/customXml" ds:itemID="{CC10DA2D-4F97-404D-9B7D-7E0A479667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2025-09-21T06:03:17Z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