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2025" sheetId="1" state="visible" r:id="rId1"/>
    <sheet name="2024" sheetId="2" state="visible" r:id="rId2"/>
    <sheet name="2023" sheetId="3" state="visible" r:id="rId3"/>
    <sheet name="2022" sheetId="4" state="visible" r:id="rId4"/>
    <sheet name="2021" sheetId="5" state="visible" r:id="rId5"/>
  </sheets>
</workbook>
</file>

<file path=xl/sharedStrings.xml><?xml version="1.0" encoding="utf-8"?>
<sst xmlns="http://schemas.openxmlformats.org/spreadsheetml/2006/main" count="29" uniqueCount="29">
  <si>
    <t xml:space="preserve">2025</t>
  </si>
  <si>
    <t xml:space="preserve">שיעור הטיפול בתרופות ממשפחת SGLT-2 Inhibitors ו/או GLP-1 Receptor Agonists בחולי סוכרת בני 18-84 עם פגיעה כלייתית, לפי קבוצת גיל ומצב חברתי-כלכלי, מספרים מוחלטים ושיעורים, 2025</t>
  </si>
  <si>
    <t xml:space="preserve">מצב חברתי- כלכלי</t>
  </si>
  <si>
    <t xml:space="preserve">קבוצת גיל</t>
  </si>
  <si>
    <t xml:space="preserve"> </t>
  </si>
  <si>
    <t xml:space="preserve">1</t>
  </si>
  <si>
    <t xml:space="preserve">2</t>
  </si>
  <si>
    <t xml:space="preserve">3</t>
  </si>
  <si>
    <t xml:space="preserve">4</t>
  </si>
  <si>
    <t xml:space="preserve">18-24</t>
  </si>
  <si>
    <t xml:space="preserve">מונה</t>
  </si>
  <si>
    <t xml:space="preserve">מכנה</t>
  </si>
  <si>
    <t xml:space="preserve">סה"כ</t>
  </si>
  <si>
    <t xml:space="preserve">שיעור</t>
  </si>
  <si>
    <t xml:space="preserve">25-34</t>
  </si>
  <si>
    <t xml:space="preserve">35-44</t>
  </si>
  <si>
    <t xml:space="preserve">45-54</t>
  </si>
  <si>
    <t xml:space="preserve">55-64</t>
  </si>
  <si>
    <t xml:space="preserve">65-74</t>
  </si>
  <si>
    <t xml:space="preserve">75-84</t>
  </si>
  <si>
    <t xml:space="preserve">מקור: התכנית הלאומית למדדי איכות לרפואת הקהילה בישראל</t>
  </si>
  <si>
    <t xml:space="preserve">2024</t>
  </si>
  <si>
    <t xml:space="preserve">שיעור הטיפול בתרופות ממשפחת SGLT-2 Inhibitors ו/או GLP-1 Receptor Agonists בחולי סוכרת בני 18-84 עם פגיעה כלייתית, לפי קבוצת גיל ומצב חברתי-כלכלי, מספרים מוחלטים ושיעורים, 2024</t>
  </si>
  <si>
    <t xml:space="preserve">2023</t>
  </si>
  <si>
    <t xml:space="preserve">שיעור הטיפול בתרופות ממשפחת SGLT-2 Inhibitors ו/או GLP-1 Receptor Agonists בחולי סוכרת בני 18-84 עם פגיעה כלייתית, לפי קבוצת גיל ומצב חברתי-כלכלי, מספרים מוחלטים ושיעורים, 2023</t>
  </si>
  <si>
    <t xml:space="preserve">2022</t>
  </si>
  <si>
    <t xml:space="preserve">שיעור הטיפול בתרופות ממשפחת SGLT-2 Inhibitors ו/או GLP-1 Receptor Agonists בחולי סוכרת בני 18-84 עם פגיעה כלייתית, לפי קבוצת גיל ומצב חברתי-כלכלי, מספרים מוחלטים ושיעורים, 2022</t>
  </si>
  <si>
    <t xml:space="preserve">2021</t>
  </si>
  <si>
    <t xml:space="preserve">שיעור הטיפול בתרופות ממשפחת SGLT-2 Inhibitors ו/או GLP-1 Receptor Agonists בחולי סוכרת בני 18-84 עם פגיעה כלייתית, לפי קבוצת גיל ומצב חברתי-כלכלי, מספרים מוחלטים ושיעורים,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</si>
</sst>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%"/>
  </numFmts>
  <fonts count="4">
    <font>
      <sz val="11"/>
      <color rgb="FF000000"/>
      <name val="Calibri"/>
      <family val="2"/>
      <scheme val="minor"/>
    </font>
    <font>
      <sz val="14"/>
      <color rgb="FF0000FF"/>
      <name val="Calibri"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B03B"/>
      </patternFill>
    </fill>
    <fill>
      <patternFill patternType="solid">
        <fgColor rgb="FFFFD79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2" borderId="0" xfId="0" applyFont="1" applyFill="1"/>
    <xf numFmtId="0" fontId="3" fillId="3" borderId="0" xfId="0" applyFont="1" applyFill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s="1" t="s">
        <v>0</v>
      </c>
    </row>
    <row r="3">
      <c r="A3" s="2" t="s">
        <v>1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22</v>
      </c>
      <c r="D6" s="4" t="n">
        <v>17</v>
      </c>
      <c r="E6" s="4" t="n">
        <v>12</v>
      </c>
      <c r="F6" s="4" t="n">
        <v>7</v>
      </c>
      <c r="G6" s="4" t="str">
        <f>SUM(C6:F6)</f>
      </c>
    </row>
    <row r="7">
      <c r="A7" s="3" t="s">
        <v>9</v>
      </c>
      <c r="B7" s="5" t="s">
        <v>11</v>
      </c>
      <c r="C7" s="5" t="n">
        <v>128</v>
      </c>
      <c r="D7" s="5" t="n">
        <v>79</v>
      </c>
      <c r="E7" s="5" t="n">
        <v>42</v>
      </c>
      <c r="F7" s="5" t="n">
        <v>23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152</v>
      </c>
      <c r="D9" s="4" t="n">
        <v>112</v>
      </c>
      <c r="E9" s="4" t="n">
        <v>66</v>
      </c>
      <c r="F9" s="4" t="n">
        <v>37</v>
      </c>
      <c r="G9" s="4" t="str">
        <f>SUM(C9:F9)</f>
      </c>
    </row>
    <row r="10">
      <c r="A10" s="3" t="s">
        <v>14</v>
      </c>
      <c r="B10" s="5" t="s">
        <v>11</v>
      </c>
      <c r="C10" s="5" t="n">
        <v>374</v>
      </c>
      <c r="D10" s="5" t="n">
        <v>283</v>
      </c>
      <c r="E10" s="5" t="n">
        <v>171</v>
      </c>
      <c r="F10" s="5" t="n">
        <v>86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624</v>
      </c>
      <c r="D12" s="4" t="n">
        <v>459</v>
      </c>
      <c r="E12" s="4" t="n">
        <v>308</v>
      </c>
      <c r="F12" s="4" t="n">
        <v>172</v>
      </c>
      <c r="G12" s="4" t="str">
        <f>SUM(C12:F12)</f>
      </c>
    </row>
    <row r="13">
      <c r="A13" s="3" t="s">
        <v>15</v>
      </c>
      <c r="B13" s="5" t="s">
        <v>11</v>
      </c>
      <c r="C13" s="5" t="n">
        <v>1064</v>
      </c>
      <c r="D13" s="5" t="n">
        <v>811</v>
      </c>
      <c r="E13" s="5" t="n">
        <v>527</v>
      </c>
      <c r="F13" s="5" t="n">
        <v>262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2286</v>
      </c>
      <c r="D15" s="4" t="n">
        <v>1886</v>
      </c>
      <c r="E15" s="4" t="n">
        <v>1319</v>
      </c>
      <c r="F15" s="4" t="n">
        <v>695</v>
      </c>
      <c r="G15" s="4" t="str">
        <f>SUM(C15:F15)</f>
      </c>
    </row>
    <row r="16">
      <c r="A16" s="3" t="s">
        <v>16</v>
      </c>
      <c r="B16" s="5" t="s">
        <v>11</v>
      </c>
      <c r="C16" s="5" t="n">
        <v>3219</v>
      </c>
      <c r="D16" s="5" t="n">
        <v>2709</v>
      </c>
      <c r="E16" s="5" t="n">
        <v>1802</v>
      </c>
      <c r="F16" s="5" t="n">
        <v>944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4884</v>
      </c>
      <c r="D18" s="4" t="n">
        <v>4479</v>
      </c>
      <c r="E18" s="4" t="n">
        <v>3578</v>
      </c>
      <c r="F18" s="4" t="n">
        <v>1787</v>
      </c>
      <c r="G18" s="4" t="str">
        <f>SUM(C18:F18)</f>
      </c>
    </row>
    <row r="19">
      <c r="A19" s="3" t="s">
        <v>17</v>
      </c>
      <c r="B19" s="5" t="s">
        <v>11</v>
      </c>
      <c r="C19" s="5" t="n">
        <v>6303</v>
      </c>
      <c r="D19" s="5" t="n">
        <v>5906</v>
      </c>
      <c r="E19" s="5" t="n">
        <v>4505</v>
      </c>
      <c r="F19" s="5" t="n">
        <v>2199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18</v>
      </c>
      <c r="B21" s="4" t="s">
        <v>10</v>
      </c>
      <c r="C21" s="4" t="n">
        <v>5816</v>
      </c>
      <c r="D21" s="4" t="n">
        <v>8238</v>
      </c>
      <c r="E21" s="4" t="n">
        <v>7875</v>
      </c>
      <c r="F21" s="4" t="n">
        <v>4520</v>
      </c>
      <c r="G21" s="4" t="str">
        <f>SUM(C21:F21)</f>
      </c>
    </row>
    <row r="22">
      <c r="A22" s="3" t="s">
        <v>18</v>
      </c>
      <c r="B22" s="5" t="s">
        <v>11</v>
      </c>
      <c r="C22" s="5" t="n">
        <v>7452</v>
      </c>
      <c r="D22" s="5" t="n">
        <v>10599</v>
      </c>
      <c r="E22" s="5" t="n">
        <v>9851</v>
      </c>
      <c r="F22" s="5" t="n">
        <v>5530</v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s="3" t="s">
        <v>19</v>
      </c>
      <c r="B24" s="4" t="s">
        <v>10</v>
      </c>
      <c r="C24" s="4" t="n">
        <v>3433</v>
      </c>
      <c r="D24" s="4" t="n">
        <v>6046</v>
      </c>
      <c r="E24" s="4" t="n">
        <v>7030</v>
      </c>
      <c r="F24" s="4" t="n">
        <v>5145</v>
      </c>
      <c r="G24" s="4" t="str">
        <f>SUM(C24:F24)</f>
      </c>
    </row>
    <row r="25">
      <c r="A25" s="3" t="s">
        <v>19</v>
      </c>
      <c r="B25" s="5" t="s">
        <v>11</v>
      </c>
      <c r="C25" s="5" t="n">
        <v>4735</v>
      </c>
      <c r="D25" s="5" t="n">
        <v>8373</v>
      </c>
      <c r="E25" s="5" t="n">
        <v>9471</v>
      </c>
      <c r="F25" s="5" t="n">
        <v>6782</v>
      </c>
      <c r="G25" s="5" t="str">
        <f>SUM(C25:F25)</f>
      </c>
    </row>
    <row r="26">
      <c r="A26" s="3"/>
      <c r="B26" s="2" t="s">
        <v>13</v>
      </c>
      <c r="C26" s="6" t="str">
        <f>C24/C25</f>
      </c>
      <c r="D26" s="6" t="str">
        <f>D24/D25</f>
      </c>
      <c r="E26" s="6" t="str">
        <f>E24/E25</f>
      </c>
      <c r="F26" s="6" t="str">
        <f>F24/F25</f>
      </c>
      <c r="G26" s="6" t="str">
        <f>G24/G25</f>
      </c>
    </row>
    <row r="27">
      <c r="A27" s="3" t="s">
        <v>12</v>
      </c>
      <c r="B27" s="4" t="s">
        <v>10</v>
      </c>
      <c r="C27" s="4" t="str">
        <f>SUM(C6,C9,C12,C15,C18,C21,C24)</f>
      </c>
      <c r="D27" s="4" t="str">
        <f>SUM(D6,D9,D12,D15,D18,D21,D24)</f>
      </c>
      <c r="E27" s="4" t="str">
        <f>SUM(E6,E9,E12,E15,E18,E21,E24)</f>
      </c>
      <c r="F27" s="4" t="str">
        <f>SUM(F6,F9,F12,F15,F18,F21,F24)</f>
      </c>
      <c r="G27" s="4" t="str">
        <f>SUM(C27:F27)</f>
      </c>
    </row>
    <row r="28">
      <c r="A28" s="3" t="s">
        <v>12</v>
      </c>
      <c r="B28" s="5" t="s">
        <v>11</v>
      </c>
      <c r="C28" s="5" t="str">
        <f>SUM(C7,C10,C13,C16,C19,C22,C25)</f>
      </c>
      <c r="D28" s="5" t="str">
        <f>SUM(D7,D10,D13,D16,D19,D22,D25)</f>
      </c>
      <c r="E28" s="5" t="str">
        <f>SUM(E7,E10,E13,E16,E19,E22,E25)</f>
      </c>
      <c r="F28" s="5" t="str">
        <f>SUM(F7,F10,F13,F16,F19,F22,F25)</f>
      </c>
      <c r="G28" s="5" t="str">
        <f>SUM(C28:F28)</f>
      </c>
    </row>
    <row r="29">
      <c r="A29" s="3"/>
      <c r="B29" s="2" t="s">
        <v>13</v>
      </c>
      <c r="C29" s="6" t="str">
        <f>C27/C28</f>
      </c>
      <c r="D29" s="6" t="str">
        <f>D27/D28</f>
      </c>
      <c r="E29" s="6" t="str">
        <f>E27/E28</f>
      </c>
      <c r="F29" s="6" t="str">
        <f>F27/F28</f>
      </c>
      <c r="G29" s="6" t="str">
        <f>G27/G28</f>
      </c>
    </row>
    <row r="30">
      <c r="A30" t="s">
        <v>20</v>
      </c>
    </row>
  </sheetData>
  <mergeCells count="11">
    <mergeCell ref="A3:G3"/>
    <mergeCell ref="C4:G4"/>
    <mergeCell ref="A6:A8"/>
    <mergeCell ref="A9:A11"/>
    <mergeCell ref="A12:A14"/>
    <mergeCell ref="A15:A17"/>
    <mergeCell ref="A18:A20"/>
    <mergeCell ref="A21:A23"/>
    <mergeCell ref="A24:A26"/>
    <mergeCell ref="A27:A29"/>
    <mergeCell ref="A30:G30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21</v>
      </c>
    </row>
    <row r="3">
      <c r="A3" s="2" t="s">
        <v>22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36</v>
      </c>
      <c r="D6" s="4" t="n">
        <v>22</v>
      </c>
      <c r="E6" s="4" t="n">
        <v>16</v>
      </c>
      <c r="F6" s="4" t="n">
        <v>8</v>
      </c>
      <c r="G6" s="4" t="str">
        <f>SUM(C6:F6)</f>
      </c>
    </row>
    <row r="7">
      <c r="A7" s="3" t="s">
        <v>9</v>
      </c>
      <c r="B7" s="5" t="s">
        <v>11</v>
      </c>
      <c r="C7" s="5" t="n">
        <v>145</v>
      </c>
      <c r="D7" s="5" t="n">
        <v>98</v>
      </c>
      <c r="E7" s="5" t="n">
        <v>52</v>
      </c>
      <c r="F7" s="5" t="n">
        <v>23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144</v>
      </c>
      <c r="D9" s="4" t="n">
        <v>100</v>
      </c>
      <c r="E9" s="4" t="n">
        <v>56</v>
      </c>
      <c r="F9" s="4" t="n">
        <v>34</v>
      </c>
      <c r="G9" s="4" t="str">
        <f>SUM(C9:F9)</f>
      </c>
    </row>
    <row r="10">
      <c r="A10" s="3" t="s">
        <v>14</v>
      </c>
      <c r="B10" s="5" t="s">
        <v>11</v>
      </c>
      <c r="C10" s="5" t="n">
        <v>388</v>
      </c>
      <c r="D10" s="5" t="n">
        <v>262</v>
      </c>
      <c r="E10" s="5" t="n">
        <v>146</v>
      </c>
      <c r="F10" s="5" t="n">
        <v>77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580</v>
      </c>
      <c r="D12" s="4" t="n">
        <v>468</v>
      </c>
      <c r="E12" s="4" t="n">
        <v>314</v>
      </c>
      <c r="F12" s="4" t="n">
        <v>154</v>
      </c>
      <c r="G12" s="4" t="str">
        <f>SUM(C12:F12)</f>
      </c>
    </row>
    <row r="13">
      <c r="A13" s="3" t="s">
        <v>15</v>
      </c>
      <c r="B13" s="5" t="s">
        <v>11</v>
      </c>
      <c r="C13" s="5" t="n">
        <v>1005</v>
      </c>
      <c r="D13" s="5" t="n">
        <v>802</v>
      </c>
      <c r="E13" s="5" t="n">
        <v>523</v>
      </c>
      <c r="F13" s="5" t="n">
        <v>236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2250</v>
      </c>
      <c r="D15" s="4" t="n">
        <v>1867</v>
      </c>
      <c r="E15" s="4" t="n">
        <v>1357</v>
      </c>
      <c r="F15" s="4" t="n">
        <v>660</v>
      </c>
      <c r="G15" s="4" t="str">
        <f>SUM(C15:F15)</f>
      </c>
    </row>
    <row r="16">
      <c r="A16" s="3" t="s">
        <v>16</v>
      </c>
      <c r="B16" s="5" t="s">
        <v>11</v>
      </c>
      <c r="C16" s="5" t="n">
        <v>3268</v>
      </c>
      <c r="D16" s="5" t="n">
        <v>2735</v>
      </c>
      <c r="E16" s="5" t="n">
        <v>1872</v>
      </c>
      <c r="F16" s="5" t="n">
        <v>890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4534</v>
      </c>
      <c r="D18" s="4" t="n">
        <v>4630</v>
      </c>
      <c r="E18" s="4" t="n">
        <v>3515</v>
      </c>
      <c r="F18" s="4" t="n">
        <v>1718</v>
      </c>
      <c r="G18" s="4" t="str">
        <f>SUM(C18:F18)</f>
      </c>
    </row>
    <row r="19">
      <c r="A19" s="3" t="s">
        <v>17</v>
      </c>
      <c r="B19" s="5" t="s">
        <v>11</v>
      </c>
      <c r="C19" s="5" t="n">
        <v>6020</v>
      </c>
      <c r="D19" s="5" t="n">
        <v>6185</v>
      </c>
      <c r="E19" s="5" t="n">
        <v>4485</v>
      </c>
      <c r="F19" s="5" t="n">
        <v>2169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18</v>
      </c>
      <c r="B21" s="4" t="s">
        <v>10</v>
      </c>
      <c r="C21" s="4" t="n">
        <v>5232</v>
      </c>
      <c r="D21" s="4" t="n">
        <v>7966</v>
      </c>
      <c r="E21" s="4" t="n">
        <v>7643</v>
      </c>
      <c r="F21" s="4" t="n">
        <v>4393</v>
      </c>
      <c r="G21" s="4" t="str">
        <f>SUM(C21:F21)</f>
      </c>
    </row>
    <row r="22">
      <c r="A22" s="3" t="s">
        <v>18</v>
      </c>
      <c r="B22" s="5" t="s">
        <v>11</v>
      </c>
      <c r="C22" s="5" t="n">
        <v>6963</v>
      </c>
      <c r="D22" s="5" t="n">
        <v>10536</v>
      </c>
      <c r="E22" s="5" t="n">
        <v>9784</v>
      </c>
      <c r="F22" s="5" t="n">
        <v>5493</v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s="3" t="s">
        <v>19</v>
      </c>
      <c r="B24" s="4" t="s">
        <v>10</v>
      </c>
      <c r="C24" s="4" t="n">
        <v>2982</v>
      </c>
      <c r="D24" s="4" t="n">
        <v>5387</v>
      </c>
      <c r="E24" s="4" t="n">
        <v>6127</v>
      </c>
      <c r="F24" s="4" t="n">
        <v>4504</v>
      </c>
      <c r="G24" s="4" t="str">
        <f>SUM(C24:F24)</f>
      </c>
    </row>
    <row r="25">
      <c r="A25" s="3" t="s">
        <v>19</v>
      </c>
      <c r="B25" s="5" t="s">
        <v>11</v>
      </c>
      <c r="C25" s="5" t="n">
        <v>4467</v>
      </c>
      <c r="D25" s="5" t="n">
        <v>8014</v>
      </c>
      <c r="E25" s="5" t="n">
        <v>8744</v>
      </c>
      <c r="F25" s="5" t="n">
        <v>6155</v>
      </c>
      <c r="G25" s="5" t="str">
        <f>SUM(C25:F25)</f>
      </c>
    </row>
    <row r="26">
      <c r="A26" s="3"/>
      <c r="B26" s="2" t="s">
        <v>13</v>
      </c>
      <c r="C26" s="6" t="str">
        <f>C24/C25</f>
      </c>
      <c r="D26" s="6" t="str">
        <f>D24/D25</f>
      </c>
      <c r="E26" s="6" t="str">
        <f>E24/E25</f>
      </c>
      <c r="F26" s="6" t="str">
        <f>F24/F25</f>
      </c>
      <c r="G26" s="6" t="str">
        <f>G24/G25</f>
      </c>
    </row>
    <row r="27">
      <c r="A27" s="3" t="s">
        <v>12</v>
      </c>
      <c r="B27" s="4" t="s">
        <v>10</v>
      </c>
      <c r="C27" s="4" t="str">
        <f>SUM(C6,C9,C12,C15,C18,C21,C24)</f>
      </c>
      <c r="D27" s="4" t="str">
        <f>SUM(D6,D9,D12,D15,D18,D21,D24)</f>
      </c>
      <c r="E27" s="4" t="str">
        <f>SUM(E6,E9,E12,E15,E18,E21,E24)</f>
      </c>
      <c r="F27" s="4" t="str">
        <f>SUM(F6,F9,F12,F15,F18,F21,F24)</f>
      </c>
      <c r="G27" s="4" t="str">
        <f>SUM(C27:F27)</f>
      </c>
    </row>
    <row r="28">
      <c r="A28" s="3" t="s">
        <v>12</v>
      </c>
      <c r="B28" s="5" t="s">
        <v>11</v>
      </c>
      <c r="C28" s="5" t="str">
        <f>SUM(C7,C10,C13,C16,C19,C22,C25)</f>
      </c>
      <c r="D28" s="5" t="str">
        <f>SUM(D7,D10,D13,D16,D19,D22,D25)</f>
      </c>
      <c r="E28" s="5" t="str">
        <f>SUM(E7,E10,E13,E16,E19,E22,E25)</f>
      </c>
      <c r="F28" s="5" t="str">
        <f>SUM(F7,F10,F13,F16,F19,F22,F25)</f>
      </c>
      <c r="G28" s="5" t="str">
        <f>SUM(C28:F28)</f>
      </c>
    </row>
    <row r="29">
      <c r="A29" s="3"/>
      <c r="B29" s="2" t="s">
        <v>13</v>
      </c>
      <c r="C29" s="6" t="str">
        <f>C27/C28</f>
      </c>
      <c r="D29" s="6" t="str">
        <f>D27/D28</f>
      </c>
      <c r="E29" s="6" t="str">
        <f>E27/E28</f>
      </c>
      <c r="F29" s="6" t="str">
        <f>F27/F28</f>
      </c>
      <c r="G29" s="6" t="str">
        <f>G27/G28</f>
      </c>
    </row>
    <row r="30">
      <c r="A30" t="s">
        <v>20</v>
      </c>
    </row>
  </sheetData>
  <mergeCells count="11">
    <mergeCell ref="A3:G3"/>
    <mergeCell ref="C4:G4"/>
    <mergeCell ref="A6:A8"/>
    <mergeCell ref="A9:A11"/>
    <mergeCell ref="A12:A14"/>
    <mergeCell ref="A15:A17"/>
    <mergeCell ref="A18:A20"/>
    <mergeCell ref="A21:A23"/>
    <mergeCell ref="A24:A26"/>
    <mergeCell ref="A27:A29"/>
    <mergeCell ref="A30:G30"/>
  </mergeCells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23</v>
      </c>
    </row>
    <row r="3">
      <c r="A3" s="2" t="s">
        <v>24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27</v>
      </c>
      <c r="D6" s="4" t="n">
        <v>14</v>
      </c>
      <c r="E6" s="4" t="n">
        <v>13</v>
      </c>
      <c r="F6" s="4" t="n">
        <v>3</v>
      </c>
      <c r="G6" s="4" t="str">
        <f>SUM(C6:F6)</f>
      </c>
    </row>
    <row r="7">
      <c r="A7" s="3" t="s">
        <v>9</v>
      </c>
      <c r="B7" s="5" t="s">
        <v>11</v>
      </c>
      <c r="C7" s="5" t="n">
        <v>135</v>
      </c>
      <c r="D7" s="5" t="n">
        <v>85</v>
      </c>
      <c r="E7" s="5" t="n">
        <v>49</v>
      </c>
      <c r="F7" s="5" t="n">
        <v>24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129</v>
      </c>
      <c r="D9" s="4" t="n">
        <v>99</v>
      </c>
      <c r="E9" s="4" t="n">
        <v>61</v>
      </c>
      <c r="F9" s="4" t="n">
        <v>23</v>
      </c>
      <c r="G9" s="4" t="str">
        <f>SUM(C9:F9)</f>
      </c>
    </row>
    <row r="10">
      <c r="A10" s="3" t="s">
        <v>14</v>
      </c>
      <c r="B10" s="5" t="s">
        <v>11</v>
      </c>
      <c r="C10" s="5" t="n">
        <v>353</v>
      </c>
      <c r="D10" s="5" t="n">
        <v>236</v>
      </c>
      <c r="E10" s="5" t="n">
        <v>136</v>
      </c>
      <c r="F10" s="5" t="n">
        <v>66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573</v>
      </c>
      <c r="D12" s="4" t="n">
        <v>436</v>
      </c>
      <c r="E12" s="4" t="n">
        <v>305</v>
      </c>
      <c r="F12" s="4" t="n">
        <v>135</v>
      </c>
      <c r="G12" s="4" t="str">
        <f>SUM(C12:F12)</f>
      </c>
    </row>
    <row r="13">
      <c r="A13" s="3" t="s">
        <v>15</v>
      </c>
      <c r="B13" s="5" t="s">
        <v>11</v>
      </c>
      <c r="C13" s="5" t="n">
        <v>1028</v>
      </c>
      <c r="D13" s="5" t="n">
        <v>772</v>
      </c>
      <c r="E13" s="5" t="n">
        <v>521</v>
      </c>
      <c r="F13" s="5" t="n">
        <v>221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2090</v>
      </c>
      <c r="D15" s="4" t="n">
        <v>1811</v>
      </c>
      <c r="E15" s="4" t="n">
        <v>1379</v>
      </c>
      <c r="F15" s="4" t="n">
        <v>663</v>
      </c>
      <c r="G15" s="4" t="str">
        <f>SUM(C15:F15)</f>
      </c>
    </row>
    <row r="16">
      <c r="A16" s="3" t="s">
        <v>16</v>
      </c>
      <c r="B16" s="5" t="s">
        <v>11</v>
      </c>
      <c r="C16" s="5" t="n">
        <v>3218</v>
      </c>
      <c r="D16" s="5" t="n">
        <v>2656</v>
      </c>
      <c r="E16" s="5" t="n">
        <v>1962</v>
      </c>
      <c r="F16" s="5" t="n">
        <v>891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4162</v>
      </c>
      <c r="D18" s="4" t="n">
        <v>4517</v>
      </c>
      <c r="E18" s="4" t="n">
        <v>3515</v>
      </c>
      <c r="F18" s="4" t="n">
        <v>1759</v>
      </c>
      <c r="G18" s="4" t="str">
        <f>SUM(C18:F18)</f>
      </c>
    </row>
    <row r="19">
      <c r="A19" s="3" t="s">
        <v>17</v>
      </c>
      <c r="B19" s="5" t="s">
        <v>11</v>
      </c>
      <c r="C19" s="5" t="n">
        <v>5942</v>
      </c>
      <c r="D19" s="5" t="n">
        <v>6235</v>
      </c>
      <c r="E19" s="5" t="n">
        <v>4665</v>
      </c>
      <c r="F19" s="5" t="n">
        <v>2245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18</v>
      </c>
      <c r="B21" s="4" t="s">
        <v>10</v>
      </c>
      <c r="C21" s="4" t="n">
        <v>4659</v>
      </c>
      <c r="D21" s="4" t="n">
        <v>7538</v>
      </c>
      <c r="E21" s="4" t="n">
        <v>7639</v>
      </c>
      <c r="F21" s="4" t="n">
        <v>4381</v>
      </c>
      <c r="G21" s="4" t="str">
        <f>SUM(C21:F21)</f>
      </c>
    </row>
    <row r="22">
      <c r="A22" s="3" t="s">
        <v>18</v>
      </c>
      <c r="B22" s="5" t="s">
        <v>11</v>
      </c>
      <c r="C22" s="5" t="n">
        <v>6696</v>
      </c>
      <c r="D22" s="5" t="n">
        <v>10404</v>
      </c>
      <c r="E22" s="5" t="n">
        <v>10086</v>
      </c>
      <c r="F22" s="5" t="n">
        <v>5642</v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s="3" t="s">
        <v>19</v>
      </c>
      <c r="B24" s="4" t="s">
        <v>10</v>
      </c>
      <c r="C24" s="4" t="n">
        <v>2546</v>
      </c>
      <c r="D24" s="4" t="n">
        <v>4636</v>
      </c>
      <c r="E24" s="4" t="n">
        <v>5361</v>
      </c>
      <c r="F24" s="4" t="n">
        <v>3924</v>
      </c>
      <c r="G24" s="4" t="str">
        <f>SUM(C24:F24)</f>
      </c>
    </row>
    <row r="25">
      <c r="A25" s="3" t="s">
        <v>19</v>
      </c>
      <c r="B25" s="5" t="s">
        <v>11</v>
      </c>
      <c r="C25" s="5" t="n">
        <v>4395</v>
      </c>
      <c r="D25" s="5" t="n">
        <v>7674</v>
      </c>
      <c r="E25" s="5" t="n">
        <v>8272</v>
      </c>
      <c r="F25" s="5" t="n">
        <v>5780</v>
      </c>
      <c r="G25" s="5" t="str">
        <f>SUM(C25:F25)</f>
      </c>
    </row>
    <row r="26">
      <c r="A26" s="3"/>
      <c r="B26" s="2" t="s">
        <v>13</v>
      </c>
      <c r="C26" s="6" t="str">
        <f>C24/C25</f>
      </c>
      <c r="D26" s="6" t="str">
        <f>D24/D25</f>
      </c>
      <c r="E26" s="6" t="str">
        <f>E24/E25</f>
      </c>
      <c r="F26" s="6" t="str">
        <f>F24/F25</f>
      </c>
      <c r="G26" s="6" t="str">
        <f>G24/G25</f>
      </c>
    </row>
    <row r="27">
      <c r="A27" s="3" t="s">
        <v>12</v>
      </c>
      <c r="B27" s="4" t="s">
        <v>10</v>
      </c>
      <c r="C27" s="4" t="str">
        <f>SUM(C6,C9,C12,C15,C18,C21,C24)</f>
      </c>
      <c r="D27" s="4" t="str">
        <f>SUM(D6,D9,D12,D15,D18,D21,D24)</f>
      </c>
      <c r="E27" s="4" t="str">
        <f>SUM(E6,E9,E12,E15,E18,E21,E24)</f>
      </c>
      <c r="F27" s="4" t="str">
        <f>SUM(F6,F9,F12,F15,F18,F21,F24)</f>
      </c>
      <c r="G27" s="4" t="str">
        <f>SUM(C27:F27)</f>
      </c>
    </row>
    <row r="28">
      <c r="A28" s="3" t="s">
        <v>12</v>
      </c>
      <c r="B28" s="5" t="s">
        <v>11</v>
      </c>
      <c r="C28" s="5" t="str">
        <f>SUM(C7,C10,C13,C16,C19,C22,C25)</f>
      </c>
      <c r="D28" s="5" t="str">
        <f>SUM(D7,D10,D13,D16,D19,D22,D25)</f>
      </c>
      <c r="E28" s="5" t="str">
        <f>SUM(E7,E10,E13,E16,E19,E22,E25)</f>
      </c>
      <c r="F28" s="5" t="str">
        <f>SUM(F7,F10,F13,F16,F19,F22,F25)</f>
      </c>
      <c r="G28" s="5" t="str">
        <f>SUM(C28:F28)</f>
      </c>
    </row>
    <row r="29">
      <c r="A29" s="3"/>
      <c r="B29" s="2" t="s">
        <v>13</v>
      </c>
      <c r="C29" s="6" t="str">
        <f>C27/C28</f>
      </c>
      <c r="D29" s="6" t="str">
        <f>D27/D28</f>
      </c>
      <c r="E29" s="6" t="str">
        <f>E27/E28</f>
      </c>
      <c r="F29" s="6" t="str">
        <f>F27/F28</f>
      </c>
      <c r="G29" s="6" t="str">
        <f>G27/G28</f>
      </c>
    </row>
    <row r="30">
      <c r="A30" t="s">
        <v>20</v>
      </c>
    </row>
  </sheetData>
  <mergeCells count="11">
    <mergeCell ref="A3:G3"/>
    <mergeCell ref="C4:G4"/>
    <mergeCell ref="A6:A8"/>
    <mergeCell ref="A9:A11"/>
    <mergeCell ref="A12:A14"/>
    <mergeCell ref="A15:A17"/>
    <mergeCell ref="A18:A20"/>
    <mergeCell ref="A21:A23"/>
    <mergeCell ref="A24:A26"/>
    <mergeCell ref="A27:A29"/>
    <mergeCell ref="A30:G30"/>
  </mergeCells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25</v>
      </c>
    </row>
    <row r="3">
      <c r="A3" s="2" t="s">
        <v>26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18</v>
      </c>
      <c r="D6" s="4" t="n">
        <v>10</v>
      </c>
      <c r="E6" s="4" t="n">
        <v>13</v>
      </c>
      <c r="F6" s="4" t="n">
        <v>5</v>
      </c>
      <c r="G6" s="4" t="str">
        <f>SUM(C6:F6)</f>
      </c>
    </row>
    <row r="7">
      <c r="A7" s="3" t="s">
        <v>9</v>
      </c>
      <c r="B7" s="5" t="s">
        <v>11</v>
      </c>
      <c r="C7" s="5" t="n">
        <v>113</v>
      </c>
      <c r="D7" s="5" t="n">
        <v>68</v>
      </c>
      <c r="E7" s="5" t="n">
        <v>54</v>
      </c>
      <c r="F7" s="5" t="n">
        <v>18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134</v>
      </c>
      <c r="D9" s="4" t="n">
        <v>83</v>
      </c>
      <c r="E9" s="4" t="n">
        <v>58</v>
      </c>
      <c r="F9" s="4" t="n">
        <v>27</v>
      </c>
      <c r="G9" s="4" t="str">
        <f>SUM(C9:F9)</f>
      </c>
    </row>
    <row r="10">
      <c r="A10" s="3" t="s">
        <v>14</v>
      </c>
      <c r="B10" s="5" t="s">
        <v>11</v>
      </c>
      <c r="C10" s="5" t="n">
        <v>369</v>
      </c>
      <c r="D10" s="5" t="n">
        <v>224</v>
      </c>
      <c r="E10" s="5" t="n">
        <v>149</v>
      </c>
      <c r="F10" s="5" t="n">
        <v>67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545</v>
      </c>
      <c r="D12" s="4" t="n">
        <v>492</v>
      </c>
      <c r="E12" s="4" t="n">
        <v>321</v>
      </c>
      <c r="F12" s="4" t="n">
        <v>153</v>
      </c>
      <c r="G12" s="4" t="str">
        <f>SUM(C12:F12)</f>
      </c>
    </row>
    <row r="13">
      <c r="A13" s="3" t="s">
        <v>15</v>
      </c>
      <c r="B13" s="5" t="s">
        <v>11</v>
      </c>
      <c r="C13" s="5" t="n">
        <v>1067</v>
      </c>
      <c r="D13" s="5" t="n">
        <v>876</v>
      </c>
      <c r="E13" s="5" t="n">
        <v>564</v>
      </c>
      <c r="F13" s="5" t="n">
        <v>260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1965</v>
      </c>
      <c r="D15" s="4" t="n">
        <v>1942</v>
      </c>
      <c r="E15" s="4" t="n">
        <v>1444</v>
      </c>
      <c r="F15" s="4" t="n">
        <v>647</v>
      </c>
      <c r="G15" s="4" t="str">
        <f>SUM(C15:F15)</f>
      </c>
    </row>
    <row r="16">
      <c r="A16" s="3" t="s">
        <v>16</v>
      </c>
      <c r="B16" s="5" t="s">
        <v>11</v>
      </c>
      <c r="C16" s="5" t="n">
        <v>3288</v>
      </c>
      <c r="D16" s="5" t="n">
        <v>3029</v>
      </c>
      <c r="E16" s="5" t="n">
        <v>2100</v>
      </c>
      <c r="F16" s="5" t="n">
        <v>916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3887</v>
      </c>
      <c r="D18" s="4" t="n">
        <v>4621</v>
      </c>
      <c r="E18" s="4" t="n">
        <v>3720</v>
      </c>
      <c r="F18" s="4" t="n">
        <v>1846</v>
      </c>
      <c r="G18" s="4" t="str">
        <f>SUM(C18:F18)</f>
      </c>
    </row>
    <row r="19">
      <c r="A19" s="3" t="s">
        <v>17</v>
      </c>
      <c r="B19" s="5" t="s">
        <v>11</v>
      </c>
      <c r="C19" s="5" t="n">
        <v>6069</v>
      </c>
      <c r="D19" s="5" t="n">
        <v>6864</v>
      </c>
      <c r="E19" s="5" t="n">
        <v>5130</v>
      </c>
      <c r="F19" s="5" t="n">
        <v>2441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18</v>
      </c>
      <c r="B21" s="4" t="s">
        <v>10</v>
      </c>
      <c r="C21" s="4" t="n">
        <v>4271</v>
      </c>
      <c r="D21" s="4" t="n">
        <v>7349</v>
      </c>
      <c r="E21" s="4" t="n">
        <v>7574</v>
      </c>
      <c r="F21" s="4" t="n">
        <v>4482</v>
      </c>
      <c r="G21" s="4" t="str">
        <f>SUM(C21:F21)</f>
      </c>
    </row>
    <row r="22">
      <c r="A22" s="3" t="s">
        <v>18</v>
      </c>
      <c r="B22" s="5" t="s">
        <v>11</v>
      </c>
      <c r="C22" s="5" t="n">
        <v>6742</v>
      </c>
      <c r="D22" s="5" t="n">
        <v>11175</v>
      </c>
      <c r="E22" s="5" t="n">
        <v>10805</v>
      </c>
      <c r="F22" s="5" t="n">
        <v>6186</v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s="3" t="s">
        <v>19</v>
      </c>
      <c r="B24" s="4" t="s">
        <v>10</v>
      </c>
      <c r="C24" s="4" t="n">
        <v>2070</v>
      </c>
      <c r="D24" s="4" t="n">
        <v>3935</v>
      </c>
      <c r="E24" s="4" t="n">
        <v>4451</v>
      </c>
      <c r="F24" s="4" t="n">
        <v>3268</v>
      </c>
      <c r="G24" s="4" t="str">
        <f>SUM(C24:F24)</f>
      </c>
    </row>
    <row r="25">
      <c r="A25" s="3" t="s">
        <v>19</v>
      </c>
      <c r="B25" s="5" t="s">
        <v>11</v>
      </c>
      <c r="C25" s="5" t="n">
        <v>4235</v>
      </c>
      <c r="D25" s="5" t="n">
        <v>7795</v>
      </c>
      <c r="E25" s="5" t="n">
        <v>8299</v>
      </c>
      <c r="F25" s="5" t="n">
        <v>5585</v>
      </c>
      <c r="G25" s="5" t="str">
        <f>SUM(C25:F25)</f>
      </c>
    </row>
    <row r="26">
      <c r="A26" s="3"/>
      <c r="B26" s="2" t="s">
        <v>13</v>
      </c>
      <c r="C26" s="6" t="str">
        <f>C24/C25</f>
      </c>
      <c r="D26" s="6" t="str">
        <f>D24/D25</f>
      </c>
      <c r="E26" s="6" t="str">
        <f>E24/E25</f>
      </c>
      <c r="F26" s="6" t="str">
        <f>F24/F25</f>
      </c>
      <c r="G26" s="6" t="str">
        <f>G24/G25</f>
      </c>
    </row>
    <row r="27">
      <c r="A27" s="3" t="s">
        <v>12</v>
      </c>
      <c r="B27" s="4" t="s">
        <v>10</v>
      </c>
      <c r="C27" s="4" t="str">
        <f>SUM(C6,C9,C12,C15,C18,C21,C24)</f>
      </c>
      <c r="D27" s="4" t="str">
        <f>SUM(D6,D9,D12,D15,D18,D21,D24)</f>
      </c>
      <c r="E27" s="4" t="str">
        <f>SUM(E6,E9,E12,E15,E18,E21,E24)</f>
      </c>
      <c r="F27" s="4" t="str">
        <f>SUM(F6,F9,F12,F15,F18,F21,F24)</f>
      </c>
      <c r="G27" s="4" t="str">
        <f>SUM(C27:F27)</f>
      </c>
    </row>
    <row r="28">
      <c r="A28" s="3" t="s">
        <v>12</v>
      </c>
      <c r="B28" s="5" t="s">
        <v>11</v>
      </c>
      <c r="C28" s="5" t="str">
        <f>SUM(C7,C10,C13,C16,C19,C22,C25)</f>
      </c>
      <c r="D28" s="5" t="str">
        <f>SUM(D7,D10,D13,D16,D19,D22,D25)</f>
      </c>
      <c r="E28" s="5" t="str">
        <f>SUM(E7,E10,E13,E16,E19,E22,E25)</f>
      </c>
      <c r="F28" s="5" t="str">
        <f>SUM(F7,F10,F13,F16,F19,F22,F25)</f>
      </c>
      <c r="G28" s="5" t="str">
        <f>SUM(C28:F28)</f>
      </c>
    </row>
    <row r="29">
      <c r="A29" s="3"/>
      <c r="B29" s="2" t="s">
        <v>13</v>
      </c>
      <c r="C29" s="6" t="str">
        <f>C27/C28</f>
      </c>
      <c r="D29" s="6" t="str">
        <f>D27/D28</f>
      </c>
      <c r="E29" s="6" t="str">
        <f>E27/E28</f>
      </c>
      <c r="F29" s="6" t="str">
        <f>F27/F28</f>
      </c>
      <c r="G29" s="6" t="str">
        <f>G27/G28</f>
      </c>
    </row>
    <row r="30">
      <c r="A30" t="s">
        <v>20</v>
      </c>
    </row>
  </sheetData>
  <mergeCells count="11">
    <mergeCell ref="A3:G3"/>
    <mergeCell ref="C4:G4"/>
    <mergeCell ref="A6:A8"/>
    <mergeCell ref="A9:A11"/>
    <mergeCell ref="A12:A14"/>
    <mergeCell ref="A15:A17"/>
    <mergeCell ref="A18:A20"/>
    <mergeCell ref="A21:A23"/>
    <mergeCell ref="A24:A26"/>
    <mergeCell ref="A27:A29"/>
    <mergeCell ref="A30:G30"/>
  </mergeCells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27</v>
      </c>
    </row>
    <row r="3">
      <c r="A3" s="2" t="s">
        <v>28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13</v>
      </c>
      <c r="D6" s="4" t="n">
        <v>10</v>
      </c>
      <c r="E6" s="4" t="n">
        <v>12</v>
      </c>
      <c r="F6" s="4" t="n">
        <v>2</v>
      </c>
      <c r="G6" s="4" t="str">
        <f>SUM(C6:F6)</f>
      </c>
    </row>
    <row r="7">
      <c r="A7" s="3" t="s">
        <v>9</v>
      </c>
      <c r="B7" s="5" t="s">
        <v>11</v>
      </c>
      <c r="C7" s="5" t="n">
        <v>102</v>
      </c>
      <c r="D7" s="5" t="n">
        <v>63</v>
      </c>
      <c r="E7" s="5" t="n">
        <v>50</v>
      </c>
      <c r="F7" s="5" t="n">
        <v>23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74</v>
      </c>
      <c r="D9" s="4" t="n">
        <v>82</v>
      </c>
      <c r="E9" s="4" t="n">
        <v>29</v>
      </c>
      <c r="F9" s="4" t="n">
        <v>14</v>
      </c>
      <c r="G9" s="4" t="str">
        <f>SUM(C9:F9)</f>
      </c>
    </row>
    <row r="10">
      <c r="A10" s="3" t="s">
        <v>14</v>
      </c>
      <c r="B10" s="5" t="s">
        <v>11</v>
      </c>
      <c r="C10" s="5" t="n">
        <v>300</v>
      </c>
      <c r="D10" s="5" t="n">
        <v>220</v>
      </c>
      <c r="E10" s="5" t="n">
        <v>135</v>
      </c>
      <c r="F10" s="5" t="n">
        <v>44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375</v>
      </c>
      <c r="D12" s="4" t="n">
        <v>392</v>
      </c>
      <c r="E12" s="4" t="n">
        <v>259</v>
      </c>
      <c r="F12" s="4" t="n">
        <v>111</v>
      </c>
      <c r="G12" s="4" t="str">
        <f>SUM(C12:F12)</f>
      </c>
    </row>
    <row r="13">
      <c r="A13" s="3" t="s">
        <v>15</v>
      </c>
      <c r="B13" s="5" t="s">
        <v>11</v>
      </c>
      <c r="C13" s="5" t="n">
        <v>924</v>
      </c>
      <c r="D13" s="5" t="n">
        <v>817</v>
      </c>
      <c r="E13" s="5" t="n">
        <v>520</v>
      </c>
      <c r="F13" s="5" t="n">
        <v>208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1589</v>
      </c>
      <c r="D15" s="4" t="n">
        <v>1467</v>
      </c>
      <c r="E15" s="4" t="n">
        <v>1174</v>
      </c>
      <c r="F15" s="4" t="n">
        <v>514</v>
      </c>
      <c r="G15" s="4" t="str">
        <f>SUM(C15:F15)</f>
      </c>
    </row>
    <row r="16">
      <c r="A16" s="3" t="s">
        <v>16</v>
      </c>
      <c r="B16" s="5" t="s">
        <v>11</v>
      </c>
      <c r="C16" s="5" t="n">
        <v>2997</v>
      </c>
      <c r="D16" s="5" t="n">
        <v>2615</v>
      </c>
      <c r="E16" s="5" t="n">
        <v>1969</v>
      </c>
      <c r="F16" s="5" t="n">
        <v>803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3046</v>
      </c>
      <c r="D18" s="4" t="n">
        <v>3715</v>
      </c>
      <c r="E18" s="4" t="n">
        <v>3050</v>
      </c>
      <c r="F18" s="4" t="n">
        <v>1484</v>
      </c>
      <c r="G18" s="4" t="str">
        <f>SUM(C18:F18)</f>
      </c>
    </row>
    <row r="19">
      <c r="A19" s="3" t="s">
        <v>17</v>
      </c>
      <c r="B19" s="5" t="s">
        <v>11</v>
      </c>
      <c r="C19" s="5" t="n">
        <v>5391</v>
      </c>
      <c r="D19" s="5" t="n">
        <v>6266</v>
      </c>
      <c r="E19" s="5" t="n">
        <v>4661</v>
      </c>
      <c r="F19" s="5" t="n">
        <v>2131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18</v>
      </c>
      <c r="B21" s="4" t="s">
        <v>10</v>
      </c>
      <c r="C21" s="4" t="n">
        <v>3266</v>
      </c>
      <c r="D21" s="4" t="n">
        <v>5562</v>
      </c>
      <c r="E21" s="4" t="n">
        <v>5972</v>
      </c>
      <c r="F21" s="4" t="n">
        <v>3537</v>
      </c>
      <c r="G21" s="4" t="str">
        <f>SUM(C21:F21)</f>
      </c>
    </row>
    <row r="22">
      <c r="A22" s="3" t="s">
        <v>18</v>
      </c>
      <c r="B22" s="5" t="s">
        <v>11</v>
      </c>
      <c r="C22" s="5" t="n">
        <v>6010</v>
      </c>
      <c r="D22" s="5" t="n">
        <v>9978</v>
      </c>
      <c r="E22" s="5" t="n">
        <v>9860</v>
      </c>
      <c r="F22" s="5" t="n">
        <v>5510</v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s="3" t="s">
        <v>19</v>
      </c>
      <c r="B24" s="4" t="s">
        <v>10</v>
      </c>
      <c r="C24" s="4" t="n">
        <v>1394</v>
      </c>
      <c r="D24" s="4" t="n">
        <v>2665</v>
      </c>
      <c r="E24" s="4" t="n">
        <v>3052</v>
      </c>
      <c r="F24" s="4" t="n">
        <v>2221</v>
      </c>
      <c r="G24" s="4" t="str">
        <f>SUM(C24:F24)</f>
      </c>
    </row>
    <row r="25">
      <c r="A25" s="3" t="s">
        <v>19</v>
      </c>
      <c r="B25" s="5" t="s">
        <v>11</v>
      </c>
      <c r="C25" s="5" t="n">
        <v>3709</v>
      </c>
      <c r="D25" s="5" t="n">
        <v>6880</v>
      </c>
      <c r="E25" s="5" t="n">
        <v>7136</v>
      </c>
      <c r="F25" s="5" t="n">
        <v>4588</v>
      </c>
      <c r="G25" s="5" t="str">
        <f>SUM(C25:F25)</f>
      </c>
    </row>
    <row r="26">
      <c r="A26" s="3"/>
      <c r="B26" s="2" t="s">
        <v>13</v>
      </c>
      <c r="C26" s="6" t="str">
        <f>C24/C25</f>
      </c>
      <c r="D26" s="6" t="str">
        <f>D24/D25</f>
      </c>
      <c r="E26" s="6" t="str">
        <f>E24/E25</f>
      </c>
      <c r="F26" s="6" t="str">
        <f>F24/F25</f>
      </c>
      <c r="G26" s="6" t="str">
        <f>G24/G25</f>
      </c>
    </row>
    <row r="27">
      <c r="A27" s="3" t="s">
        <v>12</v>
      </c>
      <c r="B27" s="4" t="s">
        <v>10</v>
      </c>
      <c r="C27" s="4" t="str">
        <f>SUM(C6,C9,C12,C15,C18,C21,C24)</f>
      </c>
      <c r="D27" s="4" t="str">
        <f>SUM(D6,D9,D12,D15,D18,D21,D24)</f>
      </c>
      <c r="E27" s="4" t="str">
        <f>SUM(E6,E9,E12,E15,E18,E21,E24)</f>
      </c>
      <c r="F27" s="4" t="str">
        <f>SUM(F6,F9,F12,F15,F18,F21,F24)</f>
      </c>
      <c r="G27" s="4" t="str">
        <f>SUM(C27:F27)</f>
      </c>
    </row>
    <row r="28">
      <c r="A28" s="3" t="s">
        <v>12</v>
      </c>
      <c r="B28" s="5" t="s">
        <v>11</v>
      </c>
      <c r="C28" s="5" t="str">
        <f>SUM(C7,C10,C13,C16,C19,C22,C25)</f>
      </c>
      <c r="D28" s="5" t="str">
        <f>SUM(D7,D10,D13,D16,D19,D22,D25)</f>
      </c>
      <c r="E28" s="5" t="str">
        <f>SUM(E7,E10,E13,E16,E19,E22,E25)</f>
      </c>
      <c r="F28" s="5" t="str">
        <f>SUM(F7,F10,F13,F16,F19,F22,F25)</f>
      </c>
      <c r="G28" s="5" t="str">
        <f>SUM(C28:F28)</f>
      </c>
    </row>
    <row r="29">
      <c r="A29" s="3"/>
      <c r="B29" s="2" t="s">
        <v>13</v>
      </c>
      <c r="C29" s="6" t="str">
        <f>C27/C28</f>
      </c>
      <c r="D29" s="6" t="str">
        <f>D27/D28</f>
      </c>
      <c r="E29" s="6" t="str">
        <f>E27/E28</f>
      </c>
      <c r="F29" s="6" t="str">
        <f>F27/F28</f>
      </c>
      <c r="G29" s="6" t="str">
        <f>G27/G28</f>
      </c>
    </row>
    <row r="30">
      <c r="A30" t="s">
        <v>20</v>
      </c>
    </row>
  </sheetData>
  <mergeCells count="11">
    <mergeCell ref="A3:G3"/>
    <mergeCell ref="C4:G4"/>
    <mergeCell ref="A6:A8"/>
    <mergeCell ref="A9:A11"/>
    <mergeCell ref="A12:A14"/>
    <mergeCell ref="A15:A17"/>
    <mergeCell ref="A18:A20"/>
    <mergeCell ref="A21:A23"/>
    <mergeCell ref="A24:A26"/>
    <mergeCell ref="A27:A29"/>
    <mergeCell ref="A30:G30"/>
  </mergeCells>
  <pageMargins left="0.7" right="0.7" top="0.75" bottom="0.75" header="0.3" footer="0.3"/>
  <pageSetup paperSize="9" orientation="portrait" horizontalDpi="300" verticalDpi="30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3F47D3158A5B4ABF1C054F8697ED07" ma:contentTypeVersion="10" ma:contentTypeDescription="Create a new document." ma:contentTypeScope="" ma:versionID="5be61b43701815cdfc04f3aa1d3e1c6f">
  <xsd:schema xmlns:xsd="http://www.w3.org/2001/XMLSchema" xmlns:xs="http://www.w3.org/2001/XMLSchema" xmlns:p="http://schemas.microsoft.com/office/2006/metadata/properties" xmlns:ns2="09de546c-3867-4234-84de-2f362e5744b1" xmlns:ns3="9e5b7bda-7518-4488-bfd1-0a60ed5012ee" targetNamespace="http://schemas.microsoft.com/office/2006/metadata/properties" ma:root="true" ma:fieldsID="d8b164985bbe793d9ccd3bab4149262f" ns2:_="" ns3:_="">
    <xsd:import namespace="09de546c-3867-4234-84de-2f362e5744b1"/>
    <xsd:import namespace="9e5b7bda-7518-4488-bfd1-0a60ed5012e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de546c-3867-4234-84de-2f362e5744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5b7bda-7518-4488-bfd1-0a60ed5012e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574C120-79B4-4D75-86CD-67DC705A43B9}"/>
</file>

<file path=customXml/itemProps2.xml><?xml version="1.0" encoding="utf-8"?>
<ds:datastoreItem xmlns:ds="http://schemas.openxmlformats.org/officeDocument/2006/customXml" ds:itemID="{3C2D9105-2080-4F51-8D33-DC4B489B670A}"/>
</file>

<file path=customXml/itemProps3.xml><?xml version="1.0" encoding="utf-8"?>
<ds:datastoreItem xmlns:ds="http://schemas.openxmlformats.org/officeDocument/2006/customXml" ds:itemID="{D014232C-C5A3-4840-8CFD-72240AC2E85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Bracha</dc:creator>
  <cp:lastModifiedBy>Bracha</cp:lastModifiedBy>
  <dcterms:created xsi:type="dcterms:W3CDTF">2026-11-03T09:04:39Z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0x010100813F47D3158A5B4ABF1C054F8697ED07</vt:lpwstr>
  </property>
</Properties>
</file>